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A4D805D3-4140-4272-A554-8739FB18E537}" xr6:coauthVersionLast="47" xr6:coauthVersionMax="47" xr10:uidLastSave="{00000000-0000-0000-0000-000000000000}"/>
  <bookViews>
    <workbookView xWindow="12000" yWindow="1140" windowWidth="13725" windowHeight="13965" activeTab="1" xr2:uid="{08E6FA17-0E0B-4263-AFD4-1B88780D5766}"/>
  </bookViews>
  <sheets>
    <sheet name="สขร68" sheetId="9" r:id="rId1"/>
    <sheet name="รวมพย.67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D14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D6" i="9"/>
  <c r="D7" i="9"/>
  <c r="D8" i="9"/>
  <c r="D9" i="9"/>
  <c r="D15" i="9"/>
  <c r="D16" i="9"/>
  <c r="D21" i="9"/>
  <c r="D22" i="9"/>
</calcChain>
</file>

<file path=xl/sharedStrings.xml><?xml version="1.0" encoding="utf-8"?>
<sst xmlns="http://schemas.openxmlformats.org/spreadsheetml/2006/main" count="135" uniqueCount="95">
  <si>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</si>
  <si>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</si>
  <si>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</si>
  <si>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</si>
  <si>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</si>
  <si>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</si>
  <si>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</si>
  <si>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</si>
  <si>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</si>
  <si>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</si>
  <si>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</si>
  <si>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</si>
  <si>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</si>
  <si>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</si>
  <si>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จ้างเหมาบริการขุดลอกลำเหมืองสาธารณประโยชน์ พื้นที่บ้านดงเหนือ หมู่ที่9 ตำบลสันโป่ง จำนวน 1 งาน (เลขที่โครงการ : 67119541356)</t>
  </si>
  <si>
    <t>ซื้อวัสดุยานพาหนะและขนส่ง (แบตเตอรี่)  (เลขที่โครงการ : 67119512885)</t>
  </si>
  <si>
    <t>ซื้อวัสดุก่อสร้าง (หินผุ พร้อมปรับเกลี่ย จำนวน 290 ลบ.ม.) จำนวน 1 รายการ ตามรายละเอียดแนบท้าย  (เลขที่โครงการ : 67119480758)</t>
  </si>
  <si>
    <t>จ้างจ้างเหมาบริการปรับพื้นที่ตลิ่งบริเวณหนองป่าแดง จำนวน 1 งาน  (เลขที่โครงการ : 67119447451)</t>
  </si>
  <si>
    <t>จ้างก่อสร้างถนนคอนกรีตเสริมเหล็ก สายทางบ้านวังหมุ้น คลองชลประทาน หมู่ที่ 4 บ้านวังหมุ้น ต.สันโป่ง อ.แม่ริม จังหวัดเชียงใหม่ (เลขที่โครงการ : 67119351249)</t>
  </si>
  <si>
    <t>จ้างก่อสร้างถนนคอนกรีตเสริมเหล็ก ซอย6/1 หมู่ที่ 10 บ้านน้ำหลง ตำบลสันโป่ง อำเภอแม่ริม จังหวัดเชียงใหม่ (เลขที่โครงการ : 67119330414)</t>
  </si>
  <si>
    <t>จ้างก่อสร้างถนนคอนกรีตเสริมเหล็ก ซอย เทศบาลตำบลสันโป่ง 10 ม.6 บ้านหม้อ ตำบลสันโป่ง อำเภอแม่ริม จังหวัดเชียงใหม่ (เลขที่โครงการ : 67119224491)</t>
  </si>
  <si>
    <t>จ้างก่อสร้างถนนคอนกรีตเสริมเหล็ก ซอยเทศบาลตำบลสันโป่ง 10/1 หมู่ 6 บ้านหม้อ ตำบลสันโป่ง อำเภอแม่ริม จังหวัดเชียงใหม่ (เลขที่โครงการ : 67119218599)</t>
  </si>
  <si>
    <t>จ้างจ้างเหมาผลิตน้ำประปาเพื่ออุปโภคบริโภคในชุมชน(เลขที่โครงการ : 67119281598)</t>
  </si>
  <si>
    <t>จ้างซ่อมแซมรถกระบะ วีโก้ ทะเบียน กย 9875  (เลขที่โครงการ : 67119236403)</t>
  </si>
  <si>
    <t>จ้างรถตู้พร้อมน้ำมันเชื้อเพลิงและพนักงานขับรถ (เลขที่โครงการ : 67119191379)</t>
  </si>
  <si>
    <t>จ้างก่อสร้างถนนคอนกรีตเสริมเหล็ก สายทางคลอง ซอย 8 เชื่อมหมู่ที่ 2 บ้านป่าติ้ว (บ้านภูภูมิ) ตำบลสันโป่ง อำเภอแม่ริม จังหวัดเชียงใหม่ (เลขที่โครงการ : 67119090038)</t>
  </si>
  <si>
    <t>จ้างก่อสร้างถนนคอนกรีตเสริมเหล็ก สายทางด้านหลังโบสถ์คริสตจักรพระพรชัย หมู่ 1 บ้านหนองอาบช้าง ตำบลสันโป่ง อำเภอแม่ริม จังหวัดเชียงใหม่ (เลขที่โครงการ : 67119085676)</t>
  </si>
  <si>
    <t>จ้างก่อสร้างถนนคอนกรีตเสริมเหล็ก สายทางเลียบลำเหมืองล้อง หมู่ 1 บ้านหนองอาบช้าง ตำบลสันโป่ง อำเภอแม่ริม จังหวัดเชียงใหม่ (เลขที่โครงการ : 67119090888)</t>
  </si>
  <si>
    <t>จ้างปรับปรุงท่อจ่ายน้ำประปาหมู่บ้าน หมู่ที่ 7 บ้านร้องเกิด ตำบลสันโป่ง อำเภอแม่ริม จังหวัดเชียงใหม่ (เลขที่โครงการ : 67119095861)</t>
  </si>
  <si>
    <t>จ้างปรับปรุงผิวจราจรด้วยแอสฟัลท์คอนกรีต ซอยเทศบาลตำบลสันโป่ง 64 หมู่ที่ 1 บ้านหนองอาบช้าง ตำบลสันโป่ง อำเภอแม่ริม จังหวัดเชียงใหม่  (เลขที่โครงการ : 67109244629)</t>
  </si>
  <si>
    <t>จ้างบำรุงรักษาและซ่อมแซม รถยนต์ส่วนกลาง (รถตู้สำนักงาน) หมายเลขทะเบียน 40-0470 เชียงใหม่ (เลขที่โครงการ : 67119152767)</t>
  </si>
  <si>
    <t>จ้างปรับปรุงผิวจราจรด้วยแอสฟัลท์คอนกรีต ซอย 3 หมู่ที่ 8 บ้านใหม่ ตำบลสันโป่ง อำเภอแม่ริม จังหวัดเชียงใหม่ (เลขที่โครงการ : 67109242161)</t>
  </si>
  <si>
    <t>จ้างโครงการปรับปรุงผิวจราจรด้วยแอสฟัลท์คอนกรีต สายทางไปบ้านสันละออ (ส่วนต่อจากช่วงที่ 1) หมู่ที่ 3 บ้านสันโป่ง ตำบลสันโป่ง อำเภอแม่ริม จังหวัดเชียงใหม่  (เลขที่โครงการ : 67109243559)</t>
  </si>
  <si>
    <t>จ้างปรับปรุงผิวจราจรด้วยแอสฟัลท์คอนกรีต ซอย 1 หมู่ที่ 11 บ้านใหม่จอมแตง ตำบลสันโป่ง อำเภอแม่ริม จังหวัดเชียงใหม่  (เลขที่โครงการ : 67109240452)</t>
  </si>
  <si>
    <t>จ้างปรับปรุงผิวจราจรแอสฟัลท์คอนกรีต ซอย 3 หมู่ที่ 11 บ้านใหม่จอมแตง ตำบลสันโป่ง อำเภอแม่ริม จังหวัดเชียงใหม่  (เลขที่โครงการ : 67109239915)</t>
  </si>
  <si>
    <t>นายสมคิด มูลมอญ/21,000.00</t>
  </si>
  <si>
    <t>028/2568 ลว.27/11/2567</t>
  </si>
  <si>
    <t>ป่าติ้วการช่าง/7,320.00</t>
  </si>
  <si>
    <t>สป60601/017 ลว.26/11/2567</t>
  </si>
  <si>
    <t>นายวรรณชัย โรจนศิลปชัย/63,800.00</t>
  </si>
  <si>
    <t>003/2568 ลว.26/11/2567</t>
  </si>
  <si>
    <t>นายสมคิด มูลมอญ/8,000.00</t>
  </si>
  <si>
    <t>027/2568 ลว.26/11/2567</t>
  </si>
  <si>
    <t>บริษัทเจริญวิษณุกรรม 2021 จำกัด /136,500.00</t>
  </si>
  <si>
    <t>15/2568 ลว.26/11/2567</t>
  </si>
  <si>
    <t>บริษัทเจริญวิษณุกรรม 2021 จำกัด /219,800.00</t>
  </si>
  <si>
    <t>18/2568 ลว.26/11/2567</t>
  </si>
  <si>
    <t>บริษัทเจริญวิษณุกรรม 2021 จำกัด /256,000.00</t>
  </si>
  <si>
    <t>17/2568 ลว.26/11/2567</t>
  </si>
  <si>
    <t>บริษัทเจริญวิษณุกรรม 2021 จำกัด /36,600.00</t>
  </si>
  <si>
    <t>16/2568 ลว.26/11/2567</t>
  </si>
  <si>
    <t>บริษัท วิค วอเตอร์ จำกัด/499,996.00</t>
  </si>
  <si>
    <t>8/2568 ลว.15/11/2567</t>
  </si>
  <si>
    <t>ร้านป่าติ้วการช่าง/5,210.00</t>
  </si>
  <si>
    <t>06/2568 ลว.13/11/2567</t>
  </si>
  <si>
    <t>นายสิงห์คำ กอนแก้ว/15,000.00</t>
  </si>
  <si>
    <t>009/2568 ลว.12/11/2567</t>
  </si>
  <si>
    <t>บริษัท เจริญวิษณุกรรม 2021 จำกัด /228,700.00</t>
  </si>
  <si>
    <t>12/2568 ลว.12/11/2567</t>
  </si>
  <si>
    <t>บริษัท เจริญวิษณุกรรม 2021 จำกัด /209,800.00</t>
  </si>
  <si>
    <t>14/2568 ลว.12/11/2567</t>
  </si>
  <si>
    <t>บริษัท เจริญวิษณุกรรม 2021 จำกัด /218,000.00</t>
  </si>
  <si>
    <t>13/2568 ลว.12/11/2567</t>
  </si>
  <si>
    <t>บริษัท เจริญวิษณุกรรม 2021 จำกัด /483,500.00</t>
  </si>
  <si>
    <t>11/2568 ลว.12/11/2567</t>
  </si>
  <si>
    <t>บริษัทวัฒนา ดีวีลอปเมนท์ จำกัด/153,500.00</t>
  </si>
  <si>
    <t>08/2568 ลว.06/11/2567</t>
  </si>
  <si>
    <t>บริษัท โตโยต้า ล้านนนา จำกัด/10,401.04</t>
  </si>
  <si>
    <t>5/2568 ลว.06/11/2567</t>
  </si>
  <si>
    <t>บริษัท วัฒนา ดีวีลอปเมนท์ จำกัด/317,500.00</t>
  </si>
  <si>
    <t>7/2568 ลว.06/11/2567</t>
  </si>
  <si>
    <t>บริษัท วัฒนา ดีวีลอปเมนท์ จำกัด/355,500.00</t>
  </si>
  <si>
    <t>6/2568 ลว06/11/2567</t>
  </si>
  <si>
    <t>บริษัท วัฒนา ดีวีลอปเมนท์ จำกัด/322,500.00</t>
  </si>
  <si>
    <t>10/2568 ลว.06/11/2567</t>
  </si>
  <si>
    <t>บริษัท วัฒนา ดีวีลอปเมนท์ จำกัด/186,500.00</t>
  </si>
  <si>
    <t>9/2568 ลว.06/11/2567</t>
  </si>
  <si>
    <t>สรุปผลการดำเนินการจัดซื้อจัดจ้างในรอบเดือน พฤศจิกายน 2567</t>
  </si>
  <si>
    <t>วันที่ 3 เดือน ธันวาคม พ.ศ.2567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</si>
  <si>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</si>
  <si>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</si>
  <si>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</si>
  <si>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</si>
  <si>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</si>
  <si>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</si>
  <si>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</si>
  <si>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</si>
  <si>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</si>
  <si>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</si>
  <si>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</si>
  <si>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</si>
  <si>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</si>
  <si>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</si>
  <si>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</si>
  <si>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พฤศจิกายน 2567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</si>
</sst>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 inden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3" fontId="3" fillId="0" borderId="0" xfId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J28"/>
  <sheetViews>
    <sheetView zoomScaleNormal="100" workbookViewId="0">
      <selection activeCell="F37" sqref="F37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12.42578125" style="2" bestFit="1" customWidth="1"/>
    <col min="11" max="11" width="48.42578125" style="2" customWidth="1"/>
    <col min="12" max="16384" width="9.140625" style="2"/>
  </cols>
  <sheetData>
    <row r="1" spans="1:9" s="1" customFormat="1">
      <c r="A1" s="18" t="s">
        <v>77</v>
      </c>
      <c r="B1" s="18"/>
      <c r="C1" s="18"/>
      <c r="D1" s="18"/>
      <c r="E1" s="18"/>
      <c r="F1" s="18"/>
      <c r="G1" s="18"/>
      <c r="H1" s="18"/>
      <c r="I1" s="18"/>
    </row>
    <row r="2" spans="1:9" s="1" customFormat="1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s="1" customFormat="1">
      <c r="A3" s="19" t="s">
        <v>78</v>
      </c>
      <c r="B3" s="19"/>
      <c r="C3" s="19"/>
      <c r="D3" s="19"/>
      <c r="E3" s="19"/>
      <c r="F3" s="19"/>
      <c r="G3" s="19"/>
      <c r="H3" s="19"/>
      <c r="I3" s="19"/>
    </row>
    <row r="4" spans="1:9" s="1" customFormat="1" ht="63" customHeight="1">
      <c r="A4" s="20" t="s">
        <v>1</v>
      </c>
      <c r="B4" s="22" t="s">
        <v>4</v>
      </c>
      <c r="C4" s="24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6" t="s">
        <v>13</v>
      </c>
    </row>
    <row r="5" spans="1:9" s="1" customFormat="1">
      <c r="A5" s="21"/>
      <c r="B5" s="23"/>
      <c r="C5" s="25"/>
      <c r="D5" s="7" t="s">
        <v>11</v>
      </c>
      <c r="E5" s="5"/>
      <c r="F5" s="5"/>
      <c r="G5" s="5"/>
      <c r="H5" s="5" t="s">
        <v>12</v>
      </c>
      <c r="I5" s="27"/>
    </row>
    <row r="6" spans="1:9" ht="93.75">
      <c r="A6" s="9">
        <v>1</v>
      </c>
      <c r="B6" s="10" t="s">
        <v>14</v>
      </c>
      <c r="C6" s="11">
        <v>21000</v>
      </c>
      <c r="D6" s="12">
        <f t="shared" ref="D6:D15" si="0">C6</f>
        <v>21000</v>
      </c>
      <c r="E6" s="13" t="s">
        <v>3</v>
      </c>
      <c r="F6" s="13" t="s">
        <v>35</v>
      </c>
      <c r="G6" s="13" t="str">
        <f t="shared" ref="G6:G15" si="1">F6</f>
        <v>นายสมคิด มูลมอญ/21,000.00</v>
      </c>
      <c r="H6" s="13" t="s">
        <v>2</v>
      </c>
      <c r="I6" s="13" t="s">
        <v>36</v>
      </c>
    </row>
    <row r="7" spans="1:9" ht="75">
      <c r="A7" s="9">
        <v>2</v>
      </c>
      <c r="B7" s="10" t="s">
        <v>15</v>
      </c>
      <c r="C7" s="11">
        <v>7320</v>
      </c>
      <c r="D7" s="12">
        <f t="shared" si="0"/>
        <v>7320</v>
      </c>
      <c r="E7" s="13" t="s">
        <v>3</v>
      </c>
      <c r="F7" s="13" t="s">
        <v>37</v>
      </c>
      <c r="G7" s="13" t="str">
        <f t="shared" si="1"/>
        <v>ป่าติ้วการช่าง/7,320.00</v>
      </c>
      <c r="H7" s="13" t="s">
        <v>2</v>
      </c>
      <c r="I7" s="13" t="s">
        <v>38</v>
      </c>
    </row>
    <row r="8" spans="1:9" ht="93.75">
      <c r="A8" s="9">
        <v>3</v>
      </c>
      <c r="B8" s="10" t="s">
        <v>16</v>
      </c>
      <c r="C8" s="11">
        <v>63800</v>
      </c>
      <c r="D8" s="12">
        <f t="shared" si="0"/>
        <v>63800</v>
      </c>
      <c r="E8" s="13" t="s">
        <v>3</v>
      </c>
      <c r="F8" s="13" t="s">
        <v>39</v>
      </c>
      <c r="G8" s="13" t="str">
        <f t="shared" si="1"/>
        <v>นายวรรณชัย โรจนศิลปชัย/63,800.00</v>
      </c>
      <c r="H8" s="13" t="s">
        <v>2</v>
      </c>
      <c r="I8" s="13" t="s">
        <v>40</v>
      </c>
    </row>
    <row r="9" spans="1:9" ht="75">
      <c r="A9" s="9">
        <v>4</v>
      </c>
      <c r="B9" s="10" t="s">
        <v>17</v>
      </c>
      <c r="C9" s="11">
        <v>8000</v>
      </c>
      <c r="D9" s="12">
        <f t="shared" si="0"/>
        <v>8000</v>
      </c>
      <c r="E9" s="13" t="s">
        <v>3</v>
      </c>
      <c r="F9" s="13" t="s">
        <v>41</v>
      </c>
      <c r="G9" s="13" t="str">
        <f t="shared" si="1"/>
        <v>นายสมคิด มูลมอญ/8,000.00</v>
      </c>
      <c r="H9" s="13" t="s">
        <v>2</v>
      </c>
      <c r="I9" s="13" t="s">
        <v>42</v>
      </c>
    </row>
    <row r="10" spans="1:9" ht="93.75">
      <c r="A10" s="9">
        <v>5</v>
      </c>
      <c r="B10" s="10" t="s">
        <v>18</v>
      </c>
      <c r="C10" s="11">
        <v>138000</v>
      </c>
      <c r="D10" s="12">
        <v>136577.37</v>
      </c>
      <c r="E10" s="13" t="s">
        <v>3</v>
      </c>
      <c r="F10" s="13" t="s">
        <v>43</v>
      </c>
      <c r="G10" s="13" t="str">
        <f t="shared" si="1"/>
        <v>บริษัทเจริญวิษณุกรรม 2021 จำกัด /136,500.00</v>
      </c>
      <c r="H10" s="13" t="s">
        <v>2</v>
      </c>
      <c r="I10" s="13" t="s">
        <v>44</v>
      </c>
    </row>
    <row r="11" spans="1:9" ht="93.75">
      <c r="A11" s="9">
        <v>6</v>
      </c>
      <c r="B11" s="10" t="s">
        <v>19</v>
      </c>
      <c r="C11" s="11">
        <v>222000</v>
      </c>
      <c r="D11" s="12">
        <v>219863.29</v>
      </c>
      <c r="E11" s="13" t="s">
        <v>3</v>
      </c>
      <c r="F11" s="13" t="s">
        <v>45</v>
      </c>
      <c r="G11" s="13" t="str">
        <f t="shared" si="1"/>
        <v>บริษัทเจริญวิษณุกรรม 2021 จำกัด /219,800.00</v>
      </c>
      <c r="H11" s="13" t="s">
        <v>2</v>
      </c>
      <c r="I11" s="13" t="s">
        <v>46</v>
      </c>
    </row>
    <row r="12" spans="1:9" ht="93.75">
      <c r="A12" s="9">
        <v>7</v>
      </c>
      <c r="B12" s="10" t="s">
        <v>20</v>
      </c>
      <c r="C12" s="11">
        <v>258000</v>
      </c>
      <c r="D12" s="12">
        <v>256177.93</v>
      </c>
      <c r="E12" s="13" t="s">
        <v>3</v>
      </c>
      <c r="F12" s="13" t="s">
        <v>47</v>
      </c>
      <c r="G12" s="13" t="str">
        <f t="shared" si="1"/>
        <v>บริษัทเจริญวิษณุกรรม 2021 จำกัด /256,000.00</v>
      </c>
      <c r="H12" s="13" t="s">
        <v>2</v>
      </c>
      <c r="I12" s="13" t="s">
        <v>48</v>
      </c>
    </row>
    <row r="13" spans="1:9" ht="93.75">
      <c r="A13" s="9">
        <v>8</v>
      </c>
      <c r="B13" s="10" t="s">
        <v>21</v>
      </c>
      <c r="C13" s="11">
        <v>38000</v>
      </c>
      <c r="D13" s="12">
        <v>36645.69</v>
      </c>
      <c r="E13" s="13" t="s">
        <v>3</v>
      </c>
      <c r="F13" s="13" t="s">
        <v>49</v>
      </c>
      <c r="G13" s="13" t="str">
        <f t="shared" si="1"/>
        <v>บริษัทเจริญวิษณุกรรม 2021 จำกัด /36,600.00</v>
      </c>
      <c r="H13" s="13" t="s">
        <v>2</v>
      </c>
      <c r="I13" s="13" t="s">
        <v>50</v>
      </c>
    </row>
    <row r="14" spans="1:9" ht="75">
      <c r="A14" s="9">
        <v>9</v>
      </c>
      <c r="B14" s="10" t="s">
        <v>22</v>
      </c>
      <c r="C14" s="11">
        <v>499996</v>
      </c>
      <c r="D14" s="12">
        <f>C14</f>
        <v>499996</v>
      </c>
      <c r="E14" s="13" t="s">
        <v>3</v>
      </c>
      <c r="F14" s="13" t="s">
        <v>51</v>
      </c>
      <c r="G14" s="13" t="str">
        <f t="shared" si="1"/>
        <v>บริษัท วิค วอเตอร์ จำกัด/499,996.00</v>
      </c>
      <c r="H14" s="13" t="s">
        <v>2</v>
      </c>
      <c r="I14" s="13" t="s">
        <v>52</v>
      </c>
    </row>
    <row r="15" spans="1:9" ht="75">
      <c r="A15" s="9">
        <v>10</v>
      </c>
      <c r="B15" s="10" t="s">
        <v>23</v>
      </c>
      <c r="C15" s="11">
        <v>5210</v>
      </c>
      <c r="D15" s="12">
        <f t="shared" si="0"/>
        <v>5210</v>
      </c>
      <c r="E15" s="13" t="s">
        <v>3</v>
      </c>
      <c r="F15" s="13" t="s">
        <v>53</v>
      </c>
      <c r="G15" s="13" t="str">
        <f t="shared" si="1"/>
        <v>ร้านป่าติ้วการช่าง/5,210.00</v>
      </c>
      <c r="H15" s="13" t="s">
        <v>2</v>
      </c>
      <c r="I15" s="13" t="s">
        <v>54</v>
      </c>
    </row>
    <row r="16" spans="1:9" ht="75">
      <c r="A16" s="9">
        <v>11</v>
      </c>
      <c r="B16" s="10" t="s">
        <v>24</v>
      </c>
      <c r="C16" s="11">
        <v>15000</v>
      </c>
      <c r="D16" s="12">
        <f t="shared" ref="D16:D22" si="2">C16</f>
        <v>15000</v>
      </c>
      <c r="E16" s="13" t="s">
        <v>3</v>
      </c>
      <c r="F16" s="13" t="s">
        <v>55</v>
      </c>
      <c r="G16" s="13" t="str">
        <f t="shared" ref="G16:G26" si="3">F16</f>
        <v>นายสิงห์คำ กอนแก้ว/15,000.00</v>
      </c>
      <c r="H16" s="13" t="s">
        <v>2</v>
      </c>
      <c r="I16" s="13" t="s">
        <v>56</v>
      </c>
    </row>
    <row r="17" spans="1:10" ht="112.5">
      <c r="A17" s="9">
        <v>12</v>
      </c>
      <c r="B17" s="10" t="s">
        <v>25</v>
      </c>
      <c r="C17" s="11">
        <v>230000</v>
      </c>
      <c r="D17" s="12">
        <v>228763.37</v>
      </c>
      <c r="E17" s="13" t="s">
        <v>3</v>
      </c>
      <c r="F17" s="13" t="s">
        <v>57</v>
      </c>
      <c r="G17" s="13" t="str">
        <f t="shared" si="3"/>
        <v>บริษัท เจริญวิษณุกรรม 2021 จำกัด /228,700.00</v>
      </c>
      <c r="H17" s="13" t="s">
        <v>2</v>
      </c>
      <c r="I17" s="13" t="s">
        <v>58</v>
      </c>
    </row>
    <row r="18" spans="1:10" ht="112.5">
      <c r="A18" s="9">
        <v>13</v>
      </c>
      <c r="B18" s="10" t="s">
        <v>26</v>
      </c>
      <c r="C18" s="11">
        <v>212000</v>
      </c>
      <c r="D18" s="12">
        <v>209866.85</v>
      </c>
      <c r="E18" s="13" t="s">
        <v>3</v>
      </c>
      <c r="F18" s="13" t="s">
        <v>59</v>
      </c>
      <c r="G18" s="13" t="str">
        <f t="shared" si="3"/>
        <v>บริษัท เจริญวิษณุกรรม 2021 จำกัด /209,800.00</v>
      </c>
      <c r="H18" s="13" t="s">
        <v>2</v>
      </c>
      <c r="I18" s="13" t="s">
        <v>60</v>
      </c>
    </row>
    <row r="19" spans="1:10" ht="93.75">
      <c r="A19" s="9">
        <v>14</v>
      </c>
      <c r="B19" s="10" t="s">
        <v>27</v>
      </c>
      <c r="C19" s="11">
        <v>220000</v>
      </c>
      <c r="D19" s="12">
        <v>218473.62</v>
      </c>
      <c r="E19" s="13" t="s">
        <v>3</v>
      </c>
      <c r="F19" s="13" t="s">
        <v>61</v>
      </c>
      <c r="G19" s="13" t="str">
        <f t="shared" si="3"/>
        <v>บริษัท เจริญวิษณุกรรม 2021 จำกัด /218,000.00</v>
      </c>
      <c r="H19" s="13" t="s">
        <v>2</v>
      </c>
      <c r="I19" s="13" t="s">
        <v>62</v>
      </c>
    </row>
    <row r="20" spans="1:10" ht="93.75">
      <c r="A20" s="9">
        <v>15</v>
      </c>
      <c r="B20" s="10" t="s">
        <v>28</v>
      </c>
      <c r="C20" s="11">
        <v>483900</v>
      </c>
      <c r="D20" s="12">
        <v>485508.88</v>
      </c>
      <c r="E20" s="13" t="s">
        <v>3</v>
      </c>
      <c r="F20" s="13" t="s">
        <v>63</v>
      </c>
      <c r="G20" s="13" t="str">
        <f t="shared" si="3"/>
        <v>บริษัท เจริญวิษณุกรรม 2021 จำกัด /483,500.00</v>
      </c>
      <c r="H20" s="13" t="s">
        <v>2</v>
      </c>
      <c r="I20" s="13" t="s">
        <v>64</v>
      </c>
    </row>
    <row r="21" spans="1:10" ht="112.5">
      <c r="A21" s="9">
        <v>16</v>
      </c>
      <c r="B21" s="10" t="s">
        <v>29</v>
      </c>
      <c r="C21" s="11">
        <v>154000</v>
      </c>
      <c r="D21" s="12">
        <f t="shared" si="2"/>
        <v>154000</v>
      </c>
      <c r="E21" s="13" t="s">
        <v>3</v>
      </c>
      <c r="F21" s="13" t="s">
        <v>65</v>
      </c>
      <c r="G21" s="13" t="str">
        <f t="shared" si="3"/>
        <v>บริษัทวัฒนา ดีวีลอปเมนท์ จำกัด/153,500.00</v>
      </c>
      <c r="H21" s="13" t="s">
        <v>2</v>
      </c>
      <c r="I21" s="13" t="s">
        <v>66</v>
      </c>
    </row>
    <row r="22" spans="1:10" ht="93.75">
      <c r="A22" s="9">
        <v>17</v>
      </c>
      <c r="B22" s="10" t="s">
        <v>30</v>
      </c>
      <c r="C22" s="11">
        <v>10401.040000000001</v>
      </c>
      <c r="D22" s="12">
        <f t="shared" si="2"/>
        <v>10401.040000000001</v>
      </c>
      <c r="E22" s="13" t="s">
        <v>3</v>
      </c>
      <c r="F22" s="13" t="s">
        <v>67</v>
      </c>
      <c r="G22" s="13" t="str">
        <f t="shared" si="3"/>
        <v>บริษัท โตโยต้า ล้านนนา จำกัด/10,401.04</v>
      </c>
      <c r="H22" s="13" t="s">
        <v>2</v>
      </c>
      <c r="I22" s="13" t="s">
        <v>68</v>
      </c>
    </row>
    <row r="23" spans="1:10" ht="93.75">
      <c r="A23" s="9">
        <v>18</v>
      </c>
      <c r="B23" s="10" t="s">
        <v>31</v>
      </c>
      <c r="C23" s="11">
        <v>318000</v>
      </c>
      <c r="D23" s="12">
        <v>357634.08</v>
      </c>
      <c r="E23" s="13" t="s">
        <v>3</v>
      </c>
      <c r="F23" s="13" t="s">
        <v>69</v>
      </c>
      <c r="G23" s="13" t="str">
        <f t="shared" si="3"/>
        <v>บริษัท วัฒนา ดีวีลอปเมนท์ จำกัด/317,500.00</v>
      </c>
      <c r="H23" s="13" t="s">
        <v>2</v>
      </c>
      <c r="I23" s="13" t="s">
        <v>70</v>
      </c>
    </row>
    <row r="24" spans="1:10" ht="112.5">
      <c r="A24" s="9">
        <v>19</v>
      </c>
      <c r="B24" s="10" t="s">
        <v>32</v>
      </c>
      <c r="C24" s="11">
        <v>356000</v>
      </c>
      <c r="D24" s="12">
        <v>403399.89</v>
      </c>
      <c r="E24" s="13" t="s">
        <v>3</v>
      </c>
      <c r="F24" s="13" t="s">
        <v>71</v>
      </c>
      <c r="G24" s="13" t="str">
        <f t="shared" si="3"/>
        <v>บริษัท วัฒนา ดีวีลอปเมนท์ จำกัด/355,500.00</v>
      </c>
      <c r="H24" s="13" t="s">
        <v>2</v>
      </c>
      <c r="I24" s="13" t="s">
        <v>72</v>
      </c>
    </row>
    <row r="25" spans="1:10" ht="93.75">
      <c r="A25" s="9">
        <v>20</v>
      </c>
      <c r="B25" s="10" t="s">
        <v>33</v>
      </c>
      <c r="C25" s="11">
        <v>323000</v>
      </c>
      <c r="D25" s="12">
        <v>366892.68</v>
      </c>
      <c r="E25" s="13" t="s">
        <v>3</v>
      </c>
      <c r="F25" s="13" t="s">
        <v>73</v>
      </c>
      <c r="G25" s="13" t="str">
        <f t="shared" si="3"/>
        <v>บริษัท วัฒนา ดีวีลอปเมนท์ จำกัด/322,500.00</v>
      </c>
      <c r="H25" s="13" t="s">
        <v>2</v>
      </c>
      <c r="I25" s="13" t="s">
        <v>74</v>
      </c>
    </row>
    <row r="26" spans="1:10" ht="93.75">
      <c r="A26" s="9">
        <v>21</v>
      </c>
      <c r="B26" s="10" t="s">
        <v>34</v>
      </c>
      <c r="C26" s="11">
        <v>187000</v>
      </c>
      <c r="D26" s="12">
        <v>209995.9</v>
      </c>
      <c r="E26" s="13" t="s">
        <v>3</v>
      </c>
      <c r="F26" s="13" t="s">
        <v>75</v>
      </c>
      <c r="G26" s="13" t="str">
        <f t="shared" si="3"/>
        <v>บริษัท วัฒนา ดีวีลอปเมนท์ จำกัด/186,500.00</v>
      </c>
      <c r="H26" s="13" t="s">
        <v>2</v>
      </c>
      <c r="I26" s="13" t="s">
        <v>76</v>
      </c>
    </row>
    <row r="28" spans="1:10">
      <c r="J28" s="17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4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3CFE-5230-4C8F-92E8-41CB6B191D36}">
  <dimension ref="A1:O28"/>
  <sheetViews>
    <sheetView tabSelected="1" workbookViewId="0">
      <selection activeCell="A3" sqref="A3"/>
    </sheetView>
  </sheetViews>
  <sheetFormatPr defaultRowHeight="15"/>
  <sheetData>
    <row r="1" spans="1:15" ht="20.25">
      <c r="A1" s="36" t="s">
        <v>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20.25">
      <c r="A3" s="14" t="s">
        <v>80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0.25">
      <c r="A5" s="15"/>
      <c r="B5" s="37" t="s">
        <v>81</v>
      </c>
      <c r="C5" s="38"/>
      <c r="D5" s="39"/>
      <c r="E5" s="37" t="s">
        <v>82</v>
      </c>
      <c r="F5" s="39"/>
      <c r="G5" s="40" t="s">
        <v>83</v>
      </c>
      <c r="H5" s="41"/>
      <c r="I5" s="42"/>
      <c r="J5" s="15"/>
      <c r="K5" s="15"/>
      <c r="L5" s="15"/>
      <c r="M5" s="15"/>
      <c r="N5" s="15"/>
      <c r="O5" s="15"/>
    </row>
    <row r="6" spans="1:15" ht="20.25">
      <c r="A6" s="15"/>
      <c r="B6" s="28" t="s">
        <v>84</v>
      </c>
      <c r="C6" s="29"/>
      <c r="D6" s="30"/>
      <c r="E6" s="31">
        <v>0</v>
      </c>
      <c r="F6" s="32"/>
      <c r="G6" s="33">
        <v>0</v>
      </c>
      <c r="H6" s="34"/>
      <c r="I6" s="35"/>
      <c r="J6" s="15"/>
      <c r="K6" s="15"/>
      <c r="L6" s="15"/>
      <c r="M6" s="15"/>
      <c r="N6" s="15"/>
      <c r="O6" s="15"/>
    </row>
    <row r="7" spans="1:15" ht="20.25">
      <c r="A7" s="15"/>
      <c r="B7" s="28" t="s">
        <v>85</v>
      </c>
      <c r="C7" s="29"/>
      <c r="D7" s="30"/>
      <c r="E7" s="31">
        <v>0</v>
      </c>
      <c r="F7" s="32"/>
      <c r="G7" s="33">
        <v>0</v>
      </c>
      <c r="H7" s="34"/>
      <c r="I7" s="35"/>
      <c r="J7" s="15"/>
      <c r="K7" s="15"/>
      <c r="L7" s="15"/>
      <c r="M7" s="15"/>
      <c r="N7" s="15"/>
      <c r="O7" s="15"/>
    </row>
    <row r="8" spans="1:15" ht="20.25">
      <c r="A8" s="15"/>
      <c r="B8" s="43" t="s">
        <v>86</v>
      </c>
      <c r="C8" s="44"/>
      <c r="D8" s="45"/>
      <c r="E8" s="31">
        <v>21</v>
      </c>
      <c r="F8" s="32"/>
      <c r="G8" s="33">
        <v>3755127.04</v>
      </c>
      <c r="H8" s="34"/>
      <c r="I8" s="35"/>
      <c r="J8" s="15"/>
      <c r="K8" s="15"/>
      <c r="L8" s="15"/>
      <c r="M8" s="15"/>
      <c r="N8" s="15"/>
      <c r="O8" s="15"/>
    </row>
    <row r="9" spans="1:15" ht="20.25">
      <c r="A9" s="15"/>
      <c r="B9" s="28" t="s">
        <v>87</v>
      </c>
      <c r="C9" s="29"/>
      <c r="D9" s="30"/>
      <c r="E9" s="31">
        <v>0</v>
      </c>
      <c r="F9" s="32"/>
      <c r="G9" s="33">
        <v>0</v>
      </c>
      <c r="H9" s="34"/>
      <c r="I9" s="35"/>
      <c r="J9" s="15"/>
      <c r="K9" s="15"/>
      <c r="L9" s="15"/>
      <c r="M9" s="15"/>
      <c r="N9" s="15"/>
      <c r="O9" s="15"/>
    </row>
    <row r="10" spans="1:15" ht="20.25">
      <c r="A10" s="15"/>
      <c r="B10" s="28" t="s">
        <v>88</v>
      </c>
      <c r="C10" s="29"/>
      <c r="D10" s="30"/>
      <c r="E10" s="31">
        <v>0</v>
      </c>
      <c r="F10" s="32"/>
      <c r="G10" s="33">
        <v>0</v>
      </c>
      <c r="H10" s="34"/>
      <c r="I10" s="35"/>
      <c r="J10" s="15"/>
      <c r="K10" s="15"/>
      <c r="L10" s="15"/>
      <c r="M10" s="15"/>
      <c r="N10" s="15"/>
      <c r="O10" s="15"/>
    </row>
    <row r="11" spans="1:15" ht="20.25">
      <c r="A11" s="15"/>
      <c r="B11" s="46" t="s">
        <v>89</v>
      </c>
      <c r="C11" s="47"/>
      <c r="D11" s="48"/>
      <c r="E11" s="49">
        <f>+SUM(E6:F10)</f>
        <v>21</v>
      </c>
      <c r="F11" s="50"/>
      <c r="G11" s="51">
        <f>+SUM(G6:I10)</f>
        <v>3755127.04</v>
      </c>
      <c r="H11" s="52"/>
      <c r="I11" s="53"/>
      <c r="J11" s="15"/>
      <c r="K11" s="15"/>
      <c r="L11" s="15"/>
      <c r="M11" s="15"/>
      <c r="N11" s="15"/>
      <c r="O11" s="15"/>
    </row>
    <row r="12" spans="1:15" ht="20.25">
      <c r="A12" s="15"/>
      <c r="B12" s="15"/>
      <c r="C12" s="15"/>
      <c r="D12" s="15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20.25">
      <c r="A13" s="14" t="s">
        <v>90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0.25">
      <c r="A15" s="15"/>
      <c r="B15" s="54" t="s">
        <v>91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/>
    </row>
    <row r="16" spans="1:15" ht="20.25">
      <c r="A16" s="15"/>
      <c r="B16" s="57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9"/>
    </row>
    <row r="17" spans="1:15" ht="20.25">
      <c r="A17" s="15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/>
    </row>
    <row r="18" spans="1:15" ht="20.25">
      <c r="A18" s="15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9"/>
    </row>
    <row r="19" spans="1:15" ht="20.25">
      <c r="A19" s="15"/>
      <c r="B19" s="57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9"/>
    </row>
    <row r="20" spans="1:15" ht="20.25">
      <c r="A20" s="15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2"/>
    </row>
    <row r="21" spans="1:15" ht="2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20.25">
      <c r="A22" s="14" t="s">
        <v>92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2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20.25">
      <c r="A24" s="15"/>
      <c r="B24" s="54" t="s">
        <v>93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0.25">
      <c r="A25" s="15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7"/>
    </row>
    <row r="26" spans="1:15" ht="20.25">
      <c r="A26" s="15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7"/>
    </row>
    <row r="27" spans="1:15" ht="20.25">
      <c r="A27" s="15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</row>
    <row r="28" spans="1:15" ht="20.25">
      <c r="A28" s="15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70"/>
    </row>
  </sheetData>
  <mergeCells count="25">
    <mergeCell ref="B11:D11"/>
    <mergeCell ref="E11:F11"/>
    <mergeCell ref="G11:I11"/>
    <mergeCell ref="B15:O20"/>
    <mergeCell ref="B24:O28"/>
    <mergeCell ref="B9:D9"/>
    <mergeCell ref="E9:F9"/>
    <mergeCell ref="G9:I9"/>
    <mergeCell ref="B10:D10"/>
    <mergeCell ref="E10:F10"/>
    <mergeCell ref="G10:I10"/>
    <mergeCell ref="B7:D7"/>
    <mergeCell ref="E7:F7"/>
    <mergeCell ref="G7:I7"/>
    <mergeCell ref="B8:D8"/>
    <mergeCell ref="E8:F8"/>
    <mergeCell ref="G8:I8"/>
    <mergeCell ref="B6:D6"/>
    <mergeCell ref="E6:F6"/>
    <mergeCell ref="G6:I6"/>
    <mergeCell ref="A1:O1"/>
    <mergeCell ref="A2:O2"/>
    <mergeCell ref="B5:D5"/>
    <mergeCell ref="E5:F5"/>
    <mergeCell ref="G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รวมพย.67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2026-06-19T04:45:33Z</cp:lastPrinted>
  <dcterms:created xsi:type="dcterms:W3CDTF">2026-06-17T09:32:59Z</dcterms:created>
  <dcterms:modified xsi:type="dcterms:W3CDTF">2026-06-24T09:32:50Z</dcterms:modified>
</cp:coreProperties>
</file>